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<sst xmlns="http://schemas.openxmlformats.org/spreadsheetml/2006/main" count="20" uniqueCount="16">
  <si>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</si>
  <si>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</si>
  <si>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</si>
  <si>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</si>
  <si>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</si>
  <si>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</si>
  <si>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NCBNVAA027N</t>
  </si>
  <si>
    <t>Nonfinancial Corporate Business; Net Value Added, Transactions, Millions of Dollars, Annual, Seasonally Adjusted Annual Rate</t>
  </si>
  <si>
    <t>NCBCEPA027N</t>
  </si>
  <si>
    <t>Nonfinancial Corporate Business; Compensation of Employees Paid, Transactions, Millions of Dollars, Annual, Seasonally Adjusted Annual Rate</t>
  </si>
  <si>
    <t>NCBPISA027N</t>
  </si>
  <si>
    <t>Nonfinancial Corporate Business; Taxes on Production and Imports Less Subsidies, Payable, Transactions, Millions of Dollars, Annual, Seasonally Adjusted Annual Rate</t>
  </si>
  <si>
    <t>NCBIMAA027N</t>
  </si>
  <si>
    <t>Nonfinancial Corporate Business; Total Liabilities and Net Worth (IMA), Level, Millions of Dollars, Annual, Not Seasonally Adjusted</t>
  </si>
  <si>
    <t>Frequency: Annual</t>
  </si>
  <si>
    <t>observation_date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</si>
</sst>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"/>
    <numFmt numFmtId="165" formatCode="0.00000"/>
    <numFmt numFmtId="166" formatCode="0.0%"/>
  </numFmts>
  <fonts count="39">
    <font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0"/>
      <color indexed="8"/>
      <name val="Aptos Narrow"/>
      <family val="0"/>
    </font>
    <font>
      <b/>
      <sz val="8"/>
      <color indexed="63"/>
      <name val="Aptos Narrow"/>
      <family val="0"/>
    </font>
    <font>
      <sz val="9"/>
      <color indexed="63"/>
      <name val="Aptos Narrow"/>
      <family val="0"/>
    </font>
    <font>
      <b/>
      <sz val="14"/>
      <color indexed="63"/>
      <name val="Aptos Narrow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RETURN ON LIABILITIES AND NET WORTH (1951 - 2019)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745"/>
          <c:w val="0.9945"/>
          <c:h val="0.89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'FRED Graph'!$A$21:$A$89</c:f>
              <c:strCache/>
            </c:strRef>
          </c:cat>
          <c:val>
            <c:numRef>
              <c:f>'FRED Graph'!$G$21:$G$89</c:f>
              <c:numCache/>
            </c:numRef>
          </c:val>
          <c:smooth val="0"/>
        </c:ser>
        <c:marker val="1"/>
        <c:axId val="66304661"/>
        <c:axId val="59871038"/>
      </c:lineChart>
      <c:dateAx>
        <c:axId val="663046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yyyy\-mm\-dd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59871038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304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94</xdr:row>
      <xdr:rowOff>57150</xdr:rowOff>
    </xdr:from>
    <xdr:to>
      <xdr:col>4</xdr:col>
      <xdr:colOff>438150</xdr:colOff>
      <xdr:row>113</xdr:row>
      <xdr:rowOff>28575</xdr:rowOff>
    </xdr:to>
    <xdr:graphicFrame>
      <xdr:nvGraphicFramePr>
        <xdr:cNvPr id="1" name="Chart 1"/>
        <xdr:cNvGraphicFramePr/>
      </xdr:nvGraphicFramePr>
      <xdr:xfrm>
        <a:off x="657225" y="14411325"/>
        <a:ext cx="5305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93">
      <selection activeCell="G21" sqref="G21:G92"/>
    </sheetView>
  </sheetViews>
  <sheetFormatPr defaultColWidth="9.140625" defaultRowHeight="12.75"/>
  <cols>
    <col min="1" max="16384" width="20.71093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8" spans="1:2" ht="12">
      <c r="A8" t="s">
        <v>6</v>
      </c>
      <c r="B8" t="s">
        <v>7</v>
      </c>
    </row>
    <row r="9" spans="1:2" ht="12">
      <c r="A9" t="s">
        <v>8</v>
      </c>
      <c r="B9" t="s">
        <v>9</v>
      </c>
    </row>
    <row r="10" spans="1:2" ht="12">
      <c r="A10" t="s">
        <v>10</v>
      </c>
      <c r="B10" t="s">
        <v>11</v>
      </c>
    </row>
    <row r="11" spans="1:2" ht="12">
      <c r="A11" t="s">
        <v>12</v>
      </c>
      <c r="B11" t="s">
        <v>13</v>
      </c>
    </row>
    <row r="13" ht="12">
      <c r="A13" t="s">
        <v>14</v>
      </c>
    </row>
    <row r="14" spans="1:5" ht="12">
      <c r="A14" t="s">
        <v>15</v>
      </c>
      <c r="B14" t="s">
        <v>6</v>
      </c>
      <c r="C14" t="s">
        <v>8</v>
      </c>
      <c r="D14" t="s">
        <v>10</v>
      </c>
      <c r="E14" t="s">
        <v>12</v>
      </c>
    </row>
    <row r="15" spans="1:5" ht="12">
      <c r="A15" s="1">
        <v>16438</v>
      </c>
      <c r="E15" s="2">
        <v>286179</v>
      </c>
    </row>
    <row r="16" spans="1:5" ht="12">
      <c r="A16" s="1">
        <v>16803</v>
      </c>
      <c r="B16" s="2">
        <v>93019</v>
      </c>
      <c r="C16" s="2">
        <v>66853</v>
      </c>
      <c r="D16" s="2">
        <v>9525</v>
      </c>
      <c r="E16" s="2">
        <v>311970</v>
      </c>
    </row>
    <row r="17" spans="1:5" ht="12">
      <c r="A17" s="1">
        <v>17168</v>
      </c>
      <c r="B17" s="2">
        <v>112735</v>
      </c>
      <c r="C17" s="2">
        <v>78763</v>
      </c>
      <c r="D17" s="2">
        <v>11192</v>
      </c>
      <c r="E17" s="2">
        <v>362919</v>
      </c>
    </row>
    <row r="18" spans="1:5" ht="12">
      <c r="A18" s="1">
        <v>17533</v>
      </c>
      <c r="B18" s="2">
        <v>128921</v>
      </c>
      <c r="C18" s="2">
        <v>87467</v>
      </c>
      <c r="D18" s="2">
        <v>12378</v>
      </c>
      <c r="E18" s="2">
        <v>396728</v>
      </c>
    </row>
    <row r="19" spans="1:5" ht="12">
      <c r="A19" s="1">
        <v>17899</v>
      </c>
      <c r="B19" s="2">
        <v>124283</v>
      </c>
      <c r="C19" s="2">
        <v>84902</v>
      </c>
      <c r="D19" s="2">
        <v>12955</v>
      </c>
      <c r="E19" s="2">
        <v>406604</v>
      </c>
    </row>
    <row r="20" spans="1:5" ht="12">
      <c r="A20" s="1">
        <v>18264</v>
      </c>
      <c r="B20" s="2">
        <v>142018</v>
      </c>
      <c r="C20" s="2">
        <v>94387</v>
      </c>
      <c r="D20" s="2">
        <v>14363</v>
      </c>
      <c r="E20" s="2">
        <v>453834</v>
      </c>
    </row>
    <row r="21" spans="1:7" ht="12">
      <c r="A21" s="1">
        <v>18629</v>
      </c>
      <c r="B21" s="2">
        <v>163007</v>
      </c>
      <c r="C21" s="2">
        <v>109808</v>
      </c>
      <c r="D21" s="2">
        <v>15365</v>
      </c>
      <c r="E21" s="2">
        <v>502992</v>
      </c>
      <c r="F21" s="2">
        <f>B21-(C21+D21)</f>
        <v>37834</v>
      </c>
      <c r="G21" s="3">
        <f>F21/E21</f>
        <v>0.07521789610967967</v>
      </c>
    </row>
    <row r="22" spans="1:7" ht="12">
      <c r="A22" s="1">
        <v>18994</v>
      </c>
      <c r="B22" s="2">
        <v>170303</v>
      </c>
      <c r="C22" s="2">
        <v>117770</v>
      </c>
      <c r="D22" s="2">
        <v>16797</v>
      </c>
      <c r="E22" s="2">
        <v>527493</v>
      </c>
      <c r="F22" s="2">
        <f aca="true" t="shared" si="0" ref="F22:F85">B22-(C22+D22)</f>
        <v>35736</v>
      </c>
      <c r="G22" s="3">
        <f aca="true" t="shared" si="1" ref="G22:G85">F22/E22</f>
        <v>0.06774687057458582</v>
      </c>
    </row>
    <row r="23" spans="1:7" ht="12">
      <c r="A23" s="1">
        <v>19360</v>
      </c>
      <c r="B23" s="2">
        <v>182315</v>
      </c>
      <c r="C23" s="2">
        <v>128198</v>
      </c>
      <c r="D23" s="2">
        <v>17885</v>
      </c>
      <c r="E23" s="2">
        <v>549515</v>
      </c>
      <c r="F23" s="2">
        <f t="shared" si="0"/>
        <v>36232</v>
      </c>
      <c r="G23" s="3">
        <f t="shared" si="1"/>
        <v>0.06593450588245998</v>
      </c>
    </row>
    <row r="24" spans="1:7" ht="12">
      <c r="A24" s="1">
        <v>19725</v>
      </c>
      <c r="B24" s="2">
        <v>178440</v>
      </c>
      <c r="C24" s="2">
        <v>125945</v>
      </c>
      <c r="D24" s="2">
        <v>17317</v>
      </c>
      <c r="E24" s="2">
        <v>564736</v>
      </c>
      <c r="F24" s="2">
        <f t="shared" si="0"/>
        <v>35178</v>
      </c>
      <c r="G24" s="3">
        <f t="shared" si="1"/>
        <v>0.06229105281051677</v>
      </c>
    </row>
    <row r="25" spans="1:7" ht="12">
      <c r="A25" s="1">
        <v>20090</v>
      </c>
      <c r="B25" s="2">
        <v>202464</v>
      </c>
      <c r="C25" s="2">
        <v>137886</v>
      </c>
      <c r="D25" s="2">
        <v>19160</v>
      </c>
      <c r="E25" s="2">
        <v>621122</v>
      </c>
      <c r="F25" s="2">
        <f t="shared" si="0"/>
        <v>45418</v>
      </c>
      <c r="G25" s="3">
        <f t="shared" si="1"/>
        <v>0.07312251055348225</v>
      </c>
    </row>
    <row r="26" spans="1:7" ht="12">
      <c r="A26" s="1">
        <v>20455</v>
      </c>
      <c r="B26" s="2">
        <v>215877</v>
      </c>
      <c r="C26" s="2">
        <v>150770</v>
      </c>
      <c r="D26" s="2">
        <v>20803</v>
      </c>
      <c r="E26" s="2">
        <v>679244</v>
      </c>
      <c r="F26" s="2">
        <f t="shared" si="0"/>
        <v>44304</v>
      </c>
      <c r="G26" s="3">
        <f t="shared" si="1"/>
        <v>0.06522545653697345</v>
      </c>
    </row>
    <row r="27" spans="1:7" ht="12">
      <c r="A27" s="1">
        <v>20821</v>
      </c>
      <c r="B27" s="2">
        <v>224165</v>
      </c>
      <c r="C27" s="2">
        <v>158411</v>
      </c>
      <c r="D27" s="2">
        <v>22049</v>
      </c>
      <c r="E27" s="2">
        <v>716339</v>
      </c>
      <c r="F27" s="2">
        <f t="shared" si="0"/>
        <v>43705</v>
      </c>
      <c r="G27" s="3">
        <f t="shared" si="1"/>
        <v>0.061011616008621615</v>
      </c>
    </row>
    <row r="28" spans="1:7" ht="12">
      <c r="A28" s="1">
        <v>21186</v>
      </c>
      <c r="B28" s="2">
        <v>216753</v>
      </c>
      <c r="C28" s="2">
        <v>155209</v>
      </c>
      <c r="D28" s="2">
        <v>22306</v>
      </c>
      <c r="E28" s="2">
        <v>741003</v>
      </c>
      <c r="F28" s="2">
        <f t="shared" si="0"/>
        <v>39238</v>
      </c>
      <c r="G28" s="3">
        <f t="shared" si="1"/>
        <v>0.052952552148911675</v>
      </c>
    </row>
    <row r="29" spans="1:7" ht="12">
      <c r="A29" s="1">
        <v>21551</v>
      </c>
      <c r="B29" s="2">
        <v>244967</v>
      </c>
      <c r="C29" s="2">
        <v>170794</v>
      </c>
      <c r="D29" s="2">
        <v>24397</v>
      </c>
      <c r="E29" s="2">
        <v>781944</v>
      </c>
      <c r="F29" s="2">
        <f t="shared" si="0"/>
        <v>49776</v>
      </c>
      <c r="G29" s="3">
        <f t="shared" si="1"/>
        <v>0.06365673245142875</v>
      </c>
    </row>
    <row r="30" spans="1:7" ht="12">
      <c r="A30" s="1">
        <v>21916</v>
      </c>
      <c r="B30" s="2">
        <v>254924</v>
      </c>
      <c r="C30" s="2">
        <v>180409</v>
      </c>
      <c r="D30" s="2">
        <v>26600</v>
      </c>
      <c r="E30" s="2">
        <v>798486</v>
      </c>
      <c r="F30" s="2">
        <f t="shared" si="0"/>
        <v>47915</v>
      </c>
      <c r="G30" s="3">
        <f t="shared" si="1"/>
        <v>0.060007313841444934</v>
      </c>
    </row>
    <row r="31" spans="1:7" ht="12">
      <c r="A31" s="1">
        <v>22282</v>
      </c>
      <c r="B31" s="2">
        <v>261859</v>
      </c>
      <c r="C31" s="2">
        <v>184516</v>
      </c>
      <c r="D31" s="2">
        <v>27620</v>
      </c>
      <c r="E31" s="2">
        <v>828198</v>
      </c>
      <c r="F31" s="2">
        <f t="shared" si="0"/>
        <v>49723</v>
      </c>
      <c r="G31" s="3">
        <f t="shared" si="1"/>
        <v>0.06003757555560385</v>
      </c>
    </row>
    <row r="32" spans="1:7" ht="12">
      <c r="A32" s="1">
        <v>22647</v>
      </c>
      <c r="B32" s="2">
        <v>286984</v>
      </c>
      <c r="C32" s="2">
        <v>199256</v>
      </c>
      <c r="D32" s="2">
        <v>29869</v>
      </c>
      <c r="E32" s="2">
        <v>862706</v>
      </c>
      <c r="F32" s="2">
        <f t="shared" si="0"/>
        <v>57859</v>
      </c>
      <c r="G32" s="3">
        <f t="shared" si="1"/>
        <v>0.06706688025816443</v>
      </c>
    </row>
    <row r="33" spans="1:7" ht="12">
      <c r="A33" s="1">
        <v>23012</v>
      </c>
      <c r="B33" s="2">
        <v>306490</v>
      </c>
      <c r="C33" s="2">
        <v>210106</v>
      </c>
      <c r="D33" s="2">
        <v>31667</v>
      </c>
      <c r="E33" s="2">
        <v>901525</v>
      </c>
      <c r="F33" s="2">
        <f t="shared" si="0"/>
        <v>64717</v>
      </c>
      <c r="G33" s="3">
        <f t="shared" si="1"/>
        <v>0.0717861401514101</v>
      </c>
    </row>
    <row r="34" spans="1:7" ht="12">
      <c r="A34" s="1">
        <v>23377</v>
      </c>
      <c r="B34" s="2">
        <v>331271</v>
      </c>
      <c r="C34" s="2">
        <v>225657</v>
      </c>
      <c r="D34" s="2">
        <v>33878</v>
      </c>
      <c r="E34" s="2">
        <v>953009</v>
      </c>
      <c r="F34" s="2">
        <f t="shared" si="0"/>
        <v>71736</v>
      </c>
      <c r="G34" s="3">
        <f t="shared" si="1"/>
        <v>0.07527316111390343</v>
      </c>
    </row>
    <row r="35" spans="1:7" ht="12">
      <c r="A35" s="1">
        <v>23743</v>
      </c>
      <c r="B35" s="2">
        <v>364913</v>
      </c>
      <c r="C35" s="2">
        <v>245400</v>
      </c>
      <c r="D35" s="2">
        <v>36022</v>
      </c>
      <c r="E35" s="2">
        <v>1037846</v>
      </c>
      <c r="F35" s="2">
        <f t="shared" si="0"/>
        <v>83491</v>
      </c>
      <c r="G35" s="3">
        <f t="shared" si="1"/>
        <v>0.08044642461405642</v>
      </c>
    </row>
    <row r="36" spans="1:7" ht="12">
      <c r="A36" s="1">
        <v>24108</v>
      </c>
      <c r="B36" s="2">
        <v>400688</v>
      </c>
      <c r="C36" s="2">
        <v>272851</v>
      </c>
      <c r="D36" s="2">
        <v>36973</v>
      </c>
      <c r="E36" s="2">
        <v>1121961</v>
      </c>
      <c r="F36" s="2">
        <f t="shared" si="0"/>
        <v>90864</v>
      </c>
      <c r="G36" s="3">
        <f t="shared" si="1"/>
        <v>0.08098677226748523</v>
      </c>
    </row>
    <row r="37" spans="1:7" ht="12">
      <c r="A37" s="1">
        <v>24473</v>
      </c>
      <c r="B37" s="2">
        <v>419740</v>
      </c>
      <c r="C37" s="2">
        <v>291064</v>
      </c>
      <c r="D37" s="2">
        <v>39311</v>
      </c>
      <c r="E37" s="2">
        <v>1207167</v>
      </c>
      <c r="F37" s="2">
        <f t="shared" si="0"/>
        <v>89365</v>
      </c>
      <c r="G37" s="3">
        <f t="shared" si="1"/>
        <v>0.07402869694085408</v>
      </c>
    </row>
    <row r="38" spans="1:7" ht="12">
      <c r="A38" s="1">
        <v>24838</v>
      </c>
      <c r="B38" s="2">
        <v>462853</v>
      </c>
      <c r="C38" s="2">
        <v>320868</v>
      </c>
      <c r="D38" s="2">
        <v>45535</v>
      </c>
      <c r="E38" s="2">
        <v>1325558</v>
      </c>
      <c r="F38" s="2">
        <f t="shared" si="0"/>
        <v>96450</v>
      </c>
      <c r="G38" s="3">
        <f t="shared" si="1"/>
        <v>0.07276181049791862</v>
      </c>
    </row>
    <row r="39" spans="1:7" ht="12">
      <c r="A39" s="1">
        <v>25204</v>
      </c>
      <c r="B39" s="2">
        <v>501141</v>
      </c>
      <c r="C39" s="2">
        <v>356064</v>
      </c>
      <c r="D39" s="2">
        <v>50181</v>
      </c>
      <c r="E39" s="2">
        <v>1467876</v>
      </c>
      <c r="F39" s="2">
        <f t="shared" si="0"/>
        <v>94896</v>
      </c>
      <c r="G39" s="3">
        <f t="shared" si="1"/>
        <v>0.06464851254465637</v>
      </c>
    </row>
    <row r="40" spans="1:7" ht="12">
      <c r="A40" s="1">
        <v>25569</v>
      </c>
      <c r="B40" s="2">
        <v>513630</v>
      </c>
      <c r="C40" s="2">
        <v>374485</v>
      </c>
      <c r="D40" s="2">
        <v>54249</v>
      </c>
      <c r="E40" s="2">
        <v>1593968</v>
      </c>
      <c r="F40" s="2">
        <f t="shared" si="0"/>
        <v>84896</v>
      </c>
      <c r="G40" s="3">
        <f t="shared" si="1"/>
        <v>0.05326079319032753</v>
      </c>
    </row>
    <row r="41" spans="1:7" ht="12">
      <c r="A41" s="1">
        <v>25934</v>
      </c>
      <c r="B41" s="2">
        <v>553364</v>
      </c>
      <c r="C41" s="2">
        <v>396189</v>
      </c>
      <c r="D41" s="2">
        <v>59516</v>
      </c>
      <c r="E41" s="2">
        <v>1749132</v>
      </c>
      <c r="F41" s="2">
        <f t="shared" si="0"/>
        <v>97659</v>
      </c>
      <c r="G41" s="3">
        <f t="shared" si="1"/>
        <v>0.05583283594377097</v>
      </c>
    </row>
    <row r="42" spans="1:7" ht="12">
      <c r="A42" s="1">
        <v>26299</v>
      </c>
      <c r="B42" s="2">
        <v>615760</v>
      </c>
      <c r="C42" s="2">
        <v>439923</v>
      </c>
      <c r="D42" s="2">
        <v>63665</v>
      </c>
      <c r="E42" s="2">
        <v>1956680</v>
      </c>
      <c r="F42" s="2">
        <f t="shared" si="0"/>
        <v>112172</v>
      </c>
      <c r="G42" s="3">
        <f t="shared" si="1"/>
        <v>0.05732771838011325</v>
      </c>
    </row>
    <row r="43" spans="1:7" ht="12">
      <c r="A43" s="1">
        <v>26665</v>
      </c>
      <c r="B43" s="2">
        <v>690657</v>
      </c>
      <c r="C43" s="2">
        <v>495099</v>
      </c>
      <c r="D43" s="2">
        <v>70075</v>
      </c>
      <c r="E43" s="2">
        <v>2241084</v>
      </c>
      <c r="F43" s="2">
        <f t="shared" si="0"/>
        <v>125483</v>
      </c>
      <c r="G43" s="3">
        <f t="shared" si="1"/>
        <v>0.05599210025148544</v>
      </c>
    </row>
    <row r="44" spans="1:7" ht="12">
      <c r="A44" s="1">
        <v>27030</v>
      </c>
      <c r="B44" s="2">
        <v>738657</v>
      </c>
      <c r="C44" s="2">
        <v>542933</v>
      </c>
      <c r="D44" s="2">
        <v>74430</v>
      </c>
      <c r="E44" s="2">
        <v>2631826</v>
      </c>
      <c r="F44" s="2">
        <f t="shared" si="0"/>
        <v>121294</v>
      </c>
      <c r="G44" s="3">
        <f t="shared" si="1"/>
        <v>0.04608739331551554</v>
      </c>
    </row>
    <row r="45" spans="1:7" ht="12">
      <c r="A45" s="1">
        <v>27395</v>
      </c>
      <c r="B45" s="2">
        <v>790556</v>
      </c>
      <c r="C45" s="2">
        <v>569021</v>
      </c>
      <c r="D45" s="2">
        <v>80194</v>
      </c>
      <c r="E45" s="2">
        <v>2970201</v>
      </c>
      <c r="F45" s="2">
        <f t="shared" si="0"/>
        <v>141341</v>
      </c>
      <c r="G45" s="3">
        <f t="shared" si="1"/>
        <v>0.04758634179976372</v>
      </c>
    </row>
    <row r="46" spans="1:7" ht="12">
      <c r="A46" s="1">
        <v>27760</v>
      </c>
      <c r="B46" s="2">
        <v>896394</v>
      </c>
      <c r="C46" s="2">
        <v>640004</v>
      </c>
      <c r="D46" s="2">
        <v>86668</v>
      </c>
      <c r="E46" s="2">
        <v>3340682</v>
      </c>
      <c r="F46" s="2">
        <f t="shared" si="0"/>
        <v>169722</v>
      </c>
      <c r="G46" s="3">
        <f t="shared" si="1"/>
        <v>0.0508045961872456</v>
      </c>
    </row>
    <row r="47" spans="1:7" ht="12">
      <c r="A47" s="1">
        <v>28126</v>
      </c>
      <c r="B47" s="2">
        <v>1014841</v>
      </c>
      <c r="C47" s="2">
        <v>723326</v>
      </c>
      <c r="D47" s="2">
        <v>94631</v>
      </c>
      <c r="E47" s="2">
        <v>3716624</v>
      </c>
      <c r="F47" s="2">
        <f t="shared" si="0"/>
        <v>196884</v>
      </c>
      <c r="G47" s="3">
        <f t="shared" si="1"/>
        <v>0.05297388167326046</v>
      </c>
    </row>
    <row r="48" spans="1:7" ht="12">
      <c r="A48" s="1">
        <v>28491</v>
      </c>
      <c r="B48" s="2">
        <v>1153779</v>
      </c>
      <c r="C48" s="2">
        <v>829500</v>
      </c>
      <c r="D48" s="2">
        <v>102726</v>
      </c>
      <c r="E48" s="2">
        <v>4234679</v>
      </c>
      <c r="F48" s="2">
        <f t="shared" si="0"/>
        <v>221553</v>
      </c>
      <c r="G48" s="3">
        <f t="shared" si="1"/>
        <v>0.0523187235679493</v>
      </c>
    </row>
    <row r="49" spans="1:7" ht="12">
      <c r="A49" s="1">
        <v>28856</v>
      </c>
      <c r="B49" s="2">
        <v>1277883</v>
      </c>
      <c r="C49" s="2">
        <v>942401</v>
      </c>
      <c r="D49" s="2">
        <v>108757</v>
      </c>
      <c r="E49" s="2">
        <v>4900537</v>
      </c>
      <c r="F49" s="2">
        <f t="shared" si="0"/>
        <v>226725</v>
      </c>
      <c r="G49" s="3">
        <f t="shared" si="1"/>
        <v>0.04626533785991209</v>
      </c>
    </row>
    <row r="50" spans="1:7" ht="12">
      <c r="A50" s="1">
        <v>29221</v>
      </c>
      <c r="B50" s="2">
        <v>1375668</v>
      </c>
      <c r="C50" s="2">
        <v>1030691</v>
      </c>
      <c r="D50" s="2">
        <v>121536</v>
      </c>
      <c r="E50" s="2">
        <v>5585845</v>
      </c>
      <c r="F50" s="2">
        <f t="shared" si="0"/>
        <v>223441</v>
      </c>
      <c r="G50" s="3">
        <f t="shared" si="1"/>
        <v>0.04000128897239361</v>
      </c>
    </row>
    <row r="51" spans="1:7" ht="12">
      <c r="A51" s="1">
        <v>29587</v>
      </c>
      <c r="B51" s="2">
        <v>1559983</v>
      </c>
      <c r="C51" s="2">
        <v>1139850</v>
      </c>
      <c r="D51" s="2">
        <v>146651</v>
      </c>
      <c r="E51" s="2">
        <v>6268218</v>
      </c>
      <c r="F51" s="2">
        <f t="shared" si="0"/>
        <v>273482</v>
      </c>
      <c r="G51" s="3">
        <f t="shared" si="1"/>
        <v>0.043629943948981995</v>
      </c>
    </row>
    <row r="52" spans="1:7" ht="12">
      <c r="A52" s="1">
        <v>29952</v>
      </c>
      <c r="B52" s="2">
        <v>1600981</v>
      </c>
      <c r="C52" s="2">
        <v>1183260</v>
      </c>
      <c r="D52" s="2">
        <v>152915</v>
      </c>
      <c r="E52" s="2">
        <v>6617852</v>
      </c>
      <c r="F52" s="2">
        <f t="shared" si="0"/>
        <v>264806</v>
      </c>
      <c r="G52" s="3">
        <f t="shared" si="1"/>
        <v>0.04001388970318466</v>
      </c>
    </row>
    <row r="53" spans="1:7" ht="12">
      <c r="A53" s="1">
        <v>30317</v>
      </c>
      <c r="B53" s="2">
        <v>1721284</v>
      </c>
      <c r="C53" s="2">
        <v>1250111</v>
      </c>
      <c r="D53" s="2">
        <v>168018</v>
      </c>
      <c r="E53" s="2">
        <v>6982071</v>
      </c>
      <c r="F53" s="2">
        <f t="shared" si="0"/>
        <v>303155</v>
      </c>
      <c r="G53" s="3">
        <f t="shared" si="1"/>
        <v>0.043419065775756216</v>
      </c>
    </row>
    <row r="54" spans="1:7" ht="12">
      <c r="A54" s="1">
        <v>30682</v>
      </c>
      <c r="B54" s="2">
        <v>1947049</v>
      </c>
      <c r="C54" s="2">
        <v>1388208</v>
      </c>
      <c r="D54" s="2">
        <v>185003</v>
      </c>
      <c r="E54" s="2">
        <v>7543461</v>
      </c>
      <c r="F54" s="2">
        <f t="shared" si="0"/>
        <v>373838</v>
      </c>
      <c r="G54" s="3">
        <f t="shared" si="1"/>
        <v>0.049557888613727834</v>
      </c>
    </row>
    <row r="55" spans="1:7" ht="12">
      <c r="A55" s="1">
        <v>31048</v>
      </c>
      <c r="B55" s="2">
        <v>2070190</v>
      </c>
      <c r="C55" s="2">
        <v>1490089</v>
      </c>
      <c r="D55" s="2">
        <v>196579</v>
      </c>
      <c r="E55" s="2">
        <v>8139539</v>
      </c>
      <c r="F55" s="2">
        <f t="shared" si="0"/>
        <v>383522</v>
      </c>
      <c r="G55" s="3">
        <f t="shared" si="1"/>
        <v>0.047118393314412525</v>
      </c>
    </row>
    <row r="56" spans="1:7" ht="12">
      <c r="A56" s="1">
        <v>31413</v>
      </c>
      <c r="B56" s="2">
        <v>2147035</v>
      </c>
      <c r="C56" s="2">
        <v>1578176</v>
      </c>
      <c r="D56" s="2">
        <v>204565</v>
      </c>
      <c r="E56" s="2">
        <v>8601199</v>
      </c>
      <c r="F56" s="2">
        <f t="shared" si="0"/>
        <v>364294</v>
      </c>
      <c r="G56" s="3">
        <f t="shared" si="1"/>
        <v>0.04235386252544558</v>
      </c>
    </row>
    <row r="57" spans="1:7" ht="12">
      <c r="A57" s="1">
        <v>31778</v>
      </c>
      <c r="B57" s="2">
        <v>2307210</v>
      </c>
      <c r="C57" s="2">
        <v>1685458</v>
      </c>
      <c r="D57" s="2">
        <v>216840</v>
      </c>
      <c r="E57" s="2">
        <v>9148880</v>
      </c>
      <c r="F57" s="2">
        <f t="shared" si="0"/>
        <v>404912</v>
      </c>
      <c r="G57" s="3">
        <f t="shared" si="1"/>
        <v>0.04425809497993197</v>
      </c>
    </row>
    <row r="58" spans="1:7" ht="12">
      <c r="A58" s="1">
        <v>32143</v>
      </c>
      <c r="B58" s="2">
        <v>2515708</v>
      </c>
      <c r="C58" s="2">
        <v>1825308</v>
      </c>
      <c r="D58" s="2">
        <v>233839</v>
      </c>
      <c r="E58" s="2">
        <v>9978108</v>
      </c>
      <c r="F58" s="2">
        <f t="shared" si="0"/>
        <v>456561</v>
      </c>
      <c r="G58" s="3">
        <f t="shared" si="1"/>
        <v>0.045756269625464065</v>
      </c>
    </row>
    <row r="59" spans="1:7" ht="12">
      <c r="A59" s="1">
        <v>32509</v>
      </c>
      <c r="B59" s="2">
        <v>2640053</v>
      </c>
      <c r="C59" s="2">
        <v>1934822</v>
      </c>
      <c r="D59" s="2">
        <v>248156</v>
      </c>
      <c r="E59" s="2">
        <v>10591418</v>
      </c>
      <c r="F59" s="2">
        <f t="shared" si="0"/>
        <v>457075</v>
      </c>
      <c r="G59" s="3">
        <f t="shared" si="1"/>
        <v>0.04315522246407422</v>
      </c>
    </row>
    <row r="60" spans="1:7" ht="12">
      <c r="A60" s="1">
        <v>32874</v>
      </c>
      <c r="B60" s="2">
        <v>2758073</v>
      </c>
      <c r="C60" s="2">
        <v>2037523</v>
      </c>
      <c r="D60" s="2">
        <v>263528</v>
      </c>
      <c r="E60" s="2">
        <v>10734099</v>
      </c>
      <c r="F60" s="2">
        <f t="shared" si="0"/>
        <v>457022</v>
      </c>
      <c r="G60" s="3">
        <f t="shared" si="1"/>
        <v>0.04257665221831846</v>
      </c>
    </row>
    <row r="61" spans="1:7" ht="12">
      <c r="A61" s="1">
        <v>33239</v>
      </c>
      <c r="B61" s="2">
        <v>2807681</v>
      </c>
      <c r="C61" s="2">
        <v>2071121</v>
      </c>
      <c r="D61" s="2">
        <v>285729</v>
      </c>
      <c r="E61" s="2">
        <v>10752507</v>
      </c>
      <c r="F61" s="2">
        <f t="shared" si="0"/>
        <v>450831</v>
      </c>
      <c r="G61" s="3">
        <f t="shared" si="1"/>
        <v>0.041927989444694155</v>
      </c>
    </row>
    <row r="62" spans="1:7" ht="12">
      <c r="A62" s="1">
        <v>33604</v>
      </c>
      <c r="B62" s="2">
        <v>2940245</v>
      </c>
      <c r="C62" s="2">
        <v>2188674</v>
      </c>
      <c r="D62" s="2">
        <v>302501</v>
      </c>
      <c r="E62" s="2">
        <v>10687120</v>
      </c>
      <c r="F62" s="2">
        <f t="shared" si="0"/>
        <v>449070</v>
      </c>
      <c r="G62" s="3">
        <f t="shared" si="1"/>
        <v>0.042019739649222614</v>
      </c>
    </row>
    <row r="63" spans="1:7" ht="12">
      <c r="A63" s="1">
        <v>33970</v>
      </c>
      <c r="B63" s="2">
        <v>3079093</v>
      </c>
      <c r="C63" s="2">
        <v>2271016</v>
      </c>
      <c r="D63" s="2">
        <v>319322</v>
      </c>
      <c r="E63" s="2">
        <v>11315603</v>
      </c>
      <c r="F63" s="2">
        <f t="shared" si="0"/>
        <v>488755</v>
      </c>
      <c r="G63" s="3">
        <f t="shared" si="1"/>
        <v>0.04319301410627432</v>
      </c>
    </row>
    <row r="64" spans="1:7" ht="12">
      <c r="A64" s="1">
        <v>34335</v>
      </c>
      <c r="B64" s="2">
        <v>3334231</v>
      </c>
      <c r="C64" s="2">
        <v>2398673</v>
      </c>
      <c r="D64" s="2">
        <v>350747</v>
      </c>
      <c r="E64" s="2">
        <v>11998547</v>
      </c>
      <c r="F64" s="2">
        <f t="shared" si="0"/>
        <v>584811</v>
      </c>
      <c r="G64" s="3">
        <f t="shared" si="1"/>
        <v>0.048740151620025325</v>
      </c>
    </row>
    <row r="65" spans="1:7" ht="12">
      <c r="A65" s="1">
        <v>34700</v>
      </c>
      <c r="B65" s="2">
        <v>3520650</v>
      </c>
      <c r="C65" s="2">
        <v>2524556</v>
      </c>
      <c r="D65" s="2">
        <v>358668</v>
      </c>
      <c r="E65" s="2">
        <v>12998315</v>
      </c>
      <c r="F65" s="2">
        <f t="shared" si="0"/>
        <v>637426</v>
      </c>
      <c r="G65" s="3">
        <f t="shared" si="1"/>
        <v>0.049039125455876395</v>
      </c>
    </row>
    <row r="66" spans="1:7" ht="12">
      <c r="A66" s="1">
        <v>35065</v>
      </c>
      <c r="B66" s="2">
        <v>3742192</v>
      </c>
      <c r="C66" s="2">
        <v>2667703</v>
      </c>
      <c r="D66" s="2">
        <v>371682</v>
      </c>
      <c r="E66" s="2">
        <v>14079683</v>
      </c>
      <c r="F66" s="2">
        <f t="shared" si="0"/>
        <v>702807</v>
      </c>
      <c r="G66" s="3">
        <f t="shared" si="1"/>
        <v>0.04991639371426189</v>
      </c>
    </row>
    <row r="67" spans="1:7" ht="12">
      <c r="A67" s="1">
        <v>35431</v>
      </c>
      <c r="B67" s="2">
        <v>4014742</v>
      </c>
      <c r="C67" s="2">
        <v>2862551</v>
      </c>
      <c r="D67" s="2">
        <v>388899</v>
      </c>
      <c r="E67" s="2">
        <v>15618038</v>
      </c>
      <c r="F67" s="2">
        <f t="shared" si="0"/>
        <v>763292</v>
      </c>
      <c r="G67" s="3">
        <f t="shared" si="1"/>
        <v>0.04887246400604225</v>
      </c>
    </row>
    <row r="68" spans="1:7" ht="12">
      <c r="A68" s="1">
        <v>35796</v>
      </c>
      <c r="B68" s="2">
        <v>4241081</v>
      </c>
      <c r="C68" s="2">
        <v>3093832</v>
      </c>
      <c r="D68" s="2">
        <v>402904</v>
      </c>
      <c r="E68" s="2">
        <v>17459352</v>
      </c>
      <c r="F68" s="2">
        <f t="shared" si="0"/>
        <v>744345</v>
      </c>
      <c r="G68" s="3">
        <f t="shared" si="1"/>
        <v>0.04263302555558763</v>
      </c>
    </row>
    <row r="69" spans="1:7" ht="12">
      <c r="A69" s="1">
        <v>36161</v>
      </c>
      <c r="B69" s="2">
        <v>4489209</v>
      </c>
      <c r="C69" s="2">
        <v>3309975</v>
      </c>
      <c r="D69" s="2">
        <v>424636</v>
      </c>
      <c r="E69" s="2">
        <v>19597918</v>
      </c>
      <c r="F69" s="2">
        <f t="shared" si="0"/>
        <v>754598</v>
      </c>
      <c r="G69" s="3">
        <f t="shared" si="1"/>
        <v>0.038503988025666805</v>
      </c>
    </row>
    <row r="70" spans="1:7" ht="12">
      <c r="A70" s="1">
        <v>36526</v>
      </c>
      <c r="B70" s="2">
        <v>4773335</v>
      </c>
      <c r="C70" s="2">
        <v>3597328</v>
      </c>
      <c r="D70" s="2">
        <v>449868</v>
      </c>
      <c r="E70" s="2">
        <v>21985948</v>
      </c>
      <c r="F70" s="2">
        <f t="shared" si="0"/>
        <v>726139</v>
      </c>
      <c r="G70" s="3">
        <f t="shared" si="1"/>
        <v>0.03302741369169071</v>
      </c>
    </row>
    <row r="71" spans="1:7" ht="12">
      <c r="A71" s="1">
        <v>36892</v>
      </c>
      <c r="B71" s="2">
        <v>4688696</v>
      </c>
      <c r="C71" s="2">
        <v>3582304</v>
      </c>
      <c r="D71" s="2">
        <v>441508</v>
      </c>
      <c r="E71" s="2">
        <v>21593040</v>
      </c>
      <c r="F71" s="2">
        <f t="shared" si="0"/>
        <v>664884</v>
      </c>
      <c r="G71" s="3">
        <f t="shared" si="1"/>
        <v>0.030791588400706893</v>
      </c>
    </row>
    <row r="72" spans="1:7" ht="12">
      <c r="A72" s="1">
        <v>37257</v>
      </c>
      <c r="B72" s="2">
        <v>4738528</v>
      </c>
      <c r="C72" s="2">
        <v>3540451</v>
      </c>
      <c r="D72" s="2">
        <v>467032</v>
      </c>
      <c r="E72" s="2">
        <v>21801801</v>
      </c>
      <c r="F72" s="2">
        <f t="shared" si="0"/>
        <v>731045</v>
      </c>
      <c r="G72" s="3">
        <f t="shared" si="1"/>
        <v>0.03353140412574172</v>
      </c>
    </row>
    <row r="73" spans="1:7" ht="12">
      <c r="A73" s="1">
        <v>37622</v>
      </c>
      <c r="B73" s="2">
        <v>4915552</v>
      </c>
      <c r="C73" s="2">
        <v>3594306</v>
      </c>
      <c r="D73" s="2">
        <v>491120</v>
      </c>
      <c r="E73" s="2">
        <v>22711728</v>
      </c>
      <c r="F73" s="2">
        <f t="shared" si="0"/>
        <v>830126</v>
      </c>
      <c r="G73" s="3">
        <f t="shared" si="1"/>
        <v>0.036550543402069625</v>
      </c>
    </row>
    <row r="74" spans="1:7" ht="12">
      <c r="A74" s="1">
        <v>37987</v>
      </c>
      <c r="B74" s="2">
        <v>5281688</v>
      </c>
      <c r="C74" s="2">
        <v>3761333</v>
      </c>
      <c r="D74" s="2">
        <v>531742</v>
      </c>
      <c r="E74" s="2">
        <v>25308494</v>
      </c>
      <c r="F74" s="2">
        <f t="shared" si="0"/>
        <v>988613</v>
      </c>
      <c r="G74" s="3">
        <f t="shared" si="1"/>
        <v>0.03906249814785503</v>
      </c>
    </row>
    <row r="75" spans="1:7" ht="12">
      <c r="A75" s="1">
        <v>38353</v>
      </c>
      <c r="B75" s="2">
        <v>5661919</v>
      </c>
      <c r="C75" s="2">
        <v>3928746</v>
      </c>
      <c r="D75" s="2">
        <v>575663</v>
      </c>
      <c r="E75" s="2">
        <v>27910451</v>
      </c>
      <c r="F75" s="2">
        <f t="shared" si="0"/>
        <v>1157510</v>
      </c>
      <c r="G75" s="3">
        <f t="shared" si="1"/>
        <v>0.04147227860990136</v>
      </c>
    </row>
    <row r="76" spans="1:7" ht="12">
      <c r="A76" s="1">
        <v>38718</v>
      </c>
      <c r="B76" s="2">
        <v>6037127</v>
      </c>
      <c r="C76" s="2">
        <v>4127501</v>
      </c>
      <c r="D76" s="2">
        <v>611790</v>
      </c>
      <c r="E76" s="2">
        <v>30709991</v>
      </c>
      <c r="F76" s="2">
        <f t="shared" si="0"/>
        <v>1297836</v>
      </c>
      <c r="G76" s="3">
        <f t="shared" si="1"/>
        <v>0.042261034853445574</v>
      </c>
    </row>
    <row r="77" spans="1:7" ht="12">
      <c r="A77" s="1">
        <v>39083</v>
      </c>
      <c r="B77" s="2">
        <v>6210148</v>
      </c>
      <c r="C77" s="2">
        <v>4307102</v>
      </c>
      <c r="D77" s="2">
        <v>631279</v>
      </c>
      <c r="E77" s="2">
        <v>33432837</v>
      </c>
      <c r="F77" s="2">
        <f t="shared" si="0"/>
        <v>1271767</v>
      </c>
      <c r="G77" s="3">
        <f t="shared" si="1"/>
        <v>0.03803945803342983</v>
      </c>
    </row>
    <row r="78" spans="1:7" ht="12">
      <c r="A78" s="1">
        <v>39448</v>
      </c>
      <c r="B78" s="2">
        <v>6218954</v>
      </c>
      <c r="C78" s="2">
        <v>4364267</v>
      </c>
      <c r="D78" s="2">
        <v>637442</v>
      </c>
      <c r="E78" s="2">
        <v>29794394</v>
      </c>
      <c r="F78" s="2">
        <f t="shared" si="0"/>
        <v>1217245</v>
      </c>
      <c r="G78" s="3">
        <f t="shared" si="1"/>
        <v>0.04085483329514942</v>
      </c>
    </row>
    <row r="79" spans="1:7" ht="12">
      <c r="A79" s="1">
        <v>39814</v>
      </c>
      <c r="B79" s="2">
        <v>5789409</v>
      </c>
      <c r="C79" s="2">
        <v>4094885</v>
      </c>
      <c r="D79" s="2">
        <v>608503</v>
      </c>
      <c r="E79" s="2">
        <v>28230705</v>
      </c>
      <c r="F79" s="2">
        <f t="shared" si="0"/>
        <v>1086021</v>
      </c>
      <c r="G79" s="3">
        <f t="shared" si="1"/>
        <v>0.038469496245311624</v>
      </c>
    </row>
    <row r="80" spans="1:7" ht="12">
      <c r="A80" s="1">
        <v>40179</v>
      </c>
      <c r="B80" s="2">
        <v>6163695</v>
      </c>
      <c r="C80" s="2">
        <v>4166597</v>
      </c>
      <c r="D80" s="2">
        <v>638214</v>
      </c>
      <c r="E80" s="2">
        <v>28273587</v>
      </c>
      <c r="F80" s="2">
        <f t="shared" si="0"/>
        <v>1358884</v>
      </c>
      <c r="G80" s="3">
        <f t="shared" si="1"/>
        <v>0.0480619597364848</v>
      </c>
    </row>
    <row r="81" spans="1:7" ht="12">
      <c r="A81" s="1">
        <v>40544</v>
      </c>
      <c r="B81" s="2">
        <v>6487600</v>
      </c>
      <c r="C81" s="2">
        <v>4372725</v>
      </c>
      <c r="D81" s="2">
        <v>670849</v>
      </c>
      <c r="E81" s="2">
        <v>28986791</v>
      </c>
      <c r="F81" s="2">
        <f t="shared" si="0"/>
        <v>1444026</v>
      </c>
      <c r="G81" s="3">
        <f t="shared" si="1"/>
        <v>0.04981669064367974</v>
      </c>
    </row>
    <row r="82" spans="1:7" ht="12">
      <c r="A82" s="1">
        <v>40909</v>
      </c>
      <c r="B82" s="2">
        <v>6876136</v>
      </c>
      <c r="C82" s="2">
        <v>4608338</v>
      </c>
      <c r="D82" s="2">
        <v>695083</v>
      </c>
      <c r="E82" s="2">
        <v>30484964</v>
      </c>
      <c r="F82" s="2">
        <f t="shared" si="0"/>
        <v>1572715</v>
      </c>
      <c r="G82" s="3">
        <f t="shared" si="1"/>
        <v>0.05158985918435068</v>
      </c>
    </row>
    <row r="83" spans="1:7" ht="12">
      <c r="A83" s="1">
        <v>41275</v>
      </c>
      <c r="B83" s="2">
        <v>7134968</v>
      </c>
      <c r="C83" s="2">
        <v>4773789</v>
      </c>
      <c r="D83" s="2">
        <v>726674</v>
      </c>
      <c r="E83" s="2">
        <v>33639726</v>
      </c>
      <c r="F83" s="2">
        <f t="shared" si="0"/>
        <v>1634505</v>
      </c>
      <c r="G83" s="3">
        <f t="shared" si="1"/>
        <v>0.04858853487688931</v>
      </c>
    </row>
    <row r="84" spans="1:7" ht="12">
      <c r="A84" s="1">
        <v>41640</v>
      </c>
      <c r="B84" s="2">
        <v>7499019</v>
      </c>
      <c r="C84" s="2">
        <v>5032918</v>
      </c>
      <c r="D84" s="2">
        <v>754668</v>
      </c>
      <c r="E84" s="2">
        <v>35525075</v>
      </c>
      <c r="F84" s="2">
        <f t="shared" si="0"/>
        <v>1711433</v>
      </c>
      <c r="G84" s="3">
        <f t="shared" si="1"/>
        <v>0.048175352198411965</v>
      </c>
    </row>
    <row r="85" spans="1:7" ht="12">
      <c r="A85" s="1">
        <v>42005</v>
      </c>
      <c r="B85" s="2">
        <v>7814067</v>
      </c>
      <c r="C85" s="2">
        <v>5303853</v>
      </c>
      <c r="D85" s="2">
        <v>771216</v>
      </c>
      <c r="E85" s="2">
        <v>37103734</v>
      </c>
      <c r="F85" s="2">
        <f t="shared" si="0"/>
        <v>1738998</v>
      </c>
      <c r="G85" s="3">
        <f t="shared" si="1"/>
        <v>0.04686854428182349</v>
      </c>
    </row>
    <row r="86" spans="1:7" ht="12">
      <c r="A86" s="1">
        <v>42370</v>
      </c>
      <c r="B86" s="2">
        <v>7905370</v>
      </c>
      <c r="C86" s="2">
        <v>5448417</v>
      </c>
      <c r="D86" s="2">
        <v>785159</v>
      </c>
      <c r="E86" s="2">
        <v>39301538</v>
      </c>
      <c r="F86" s="2">
        <f aca="true" t="shared" si="2" ref="F86:F92">B86-(C86+D86)</f>
        <v>1671794</v>
      </c>
      <c r="G86" s="3">
        <f aca="true" t="shared" si="3" ref="G86:G92">F86/E86</f>
        <v>0.04253762282789035</v>
      </c>
    </row>
    <row r="87" spans="1:7" ht="12">
      <c r="A87" s="1">
        <v>42736</v>
      </c>
      <c r="B87" s="2">
        <v>8262036</v>
      </c>
      <c r="C87" s="2">
        <v>5727599</v>
      </c>
      <c r="D87" s="2">
        <v>825906</v>
      </c>
      <c r="E87" s="2">
        <v>42356658</v>
      </c>
      <c r="F87" s="2">
        <f t="shared" si="2"/>
        <v>1708531</v>
      </c>
      <c r="G87" s="3">
        <f t="shared" si="3"/>
        <v>0.04033677538959755</v>
      </c>
    </row>
    <row r="88" spans="1:7" ht="12">
      <c r="A88" s="1">
        <v>43101</v>
      </c>
      <c r="B88" s="2">
        <v>8755658</v>
      </c>
      <c r="C88" s="2">
        <v>6047036</v>
      </c>
      <c r="D88" s="2">
        <v>873481</v>
      </c>
      <c r="E88" s="2">
        <v>43056073</v>
      </c>
      <c r="F88" s="2">
        <f t="shared" si="2"/>
        <v>1835141</v>
      </c>
      <c r="G88" s="3">
        <f t="shared" si="3"/>
        <v>0.042622117442062124</v>
      </c>
    </row>
    <row r="89" spans="1:7" ht="12">
      <c r="A89" s="1">
        <v>43466</v>
      </c>
      <c r="B89" s="2">
        <v>9134820</v>
      </c>
      <c r="C89" s="2">
        <v>6343764</v>
      </c>
      <c r="D89" s="2">
        <v>928312</v>
      </c>
      <c r="E89" s="2">
        <v>48886705</v>
      </c>
      <c r="F89" s="2">
        <f t="shared" si="2"/>
        <v>1862744</v>
      </c>
      <c r="G89" s="3">
        <f t="shared" si="3"/>
        <v>0.038103283909193715</v>
      </c>
    </row>
    <row r="90" spans="1:7" ht="12">
      <c r="A90" s="1">
        <v>43831</v>
      </c>
      <c r="B90" s="2">
        <v>8769866</v>
      </c>
      <c r="C90" s="2">
        <v>6349028</v>
      </c>
      <c r="D90" s="2">
        <v>537175</v>
      </c>
      <c r="E90" s="2">
        <v>51066127</v>
      </c>
      <c r="F90" s="2">
        <f t="shared" si="2"/>
        <v>1883663</v>
      </c>
      <c r="G90" s="3">
        <f t="shared" si="3"/>
        <v>0.03688674098977587</v>
      </c>
    </row>
    <row r="91" spans="1:7" ht="12">
      <c r="A91" s="1">
        <v>44197</v>
      </c>
      <c r="B91" s="2">
        <v>10177608</v>
      </c>
      <c r="C91" s="2">
        <v>6987830</v>
      </c>
      <c r="D91" s="2">
        <v>795222</v>
      </c>
      <c r="E91" s="2">
        <v>57647622</v>
      </c>
      <c r="F91" s="2">
        <f t="shared" si="2"/>
        <v>2394556</v>
      </c>
      <c r="G91" s="3">
        <f t="shared" si="3"/>
        <v>0.04153781052755307</v>
      </c>
    </row>
    <row r="92" spans="1:7" ht="12">
      <c r="A92" s="1">
        <v>44562</v>
      </c>
      <c r="B92" s="2">
        <v>11296140</v>
      </c>
      <c r="C92" s="2">
        <v>7580226</v>
      </c>
      <c r="D92" s="2">
        <v>1092093</v>
      </c>
      <c r="E92" s="2">
        <v>57551206</v>
      </c>
      <c r="F92" s="2">
        <f t="shared" si="2"/>
        <v>2623821</v>
      </c>
      <c r="G92" s="3">
        <f t="shared" si="3"/>
        <v>0.04559106893433302</v>
      </c>
    </row>
    <row r="93" spans="1:5" ht="12">
      <c r="A93" s="1">
        <v>44927</v>
      </c>
      <c r="C93" s="2">
        <v>8063597</v>
      </c>
      <c r="D93" s="2">
        <v>1114722</v>
      </c>
      <c r="E93" s="2">
        <v>59751311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Hilly</dc:creator>
  <cp:keywords/>
  <dc:description/>
  <cp:lastModifiedBy>HILLEL FRIDMAN</cp:lastModifiedBy>
  <dcterms:created xsi:type="dcterms:W3CDTF">2024-04-03T10:08:31Z</dcterms:created>
  <dcterms:modified xsi:type="dcterms:W3CDTF">2024-04-03T10:08:32Z</dcterms:modified>
  <cp:category/>
  <cp:version/>
  <cp:contentType/>
  <cp:contentStatus/>
</cp:coreProperties>
</file>